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РЦИ\IT\!_Обмен\Для Татьяны Владимировны\ГОУ\2022_01_январь\ИАО\"/>
    </mc:Choice>
  </mc:AlternateContent>
  <bookViews>
    <workbookView xWindow="0" yWindow="0" windowWidth="28800" windowHeight="12300"/>
  </bookViews>
  <sheets>
    <sheet name="Прилег.территория" sheetId="1" r:id="rId1"/>
    <sheet name="Площадь зданий ОО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2" l="1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3" i="2"/>
  <c r="C4" i="1"/>
  <c r="E4" i="1"/>
  <c r="F4" i="1"/>
  <c r="C5" i="1"/>
  <c r="F5" i="1" s="1"/>
  <c r="E5" i="1"/>
  <c r="C6" i="1"/>
  <c r="F6" i="1" s="1"/>
  <c r="E6" i="1"/>
  <c r="C7" i="1"/>
  <c r="E7" i="1"/>
  <c r="F7" i="1"/>
  <c r="C8" i="1"/>
  <c r="E8" i="1"/>
  <c r="F8" i="1"/>
  <c r="C9" i="1"/>
  <c r="F9" i="1" s="1"/>
  <c r="E9" i="1"/>
  <c r="C10" i="1"/>
  <c r="F10" i="1" s="1"/>
  <c r="E10" i="1"/>
  <c r="C11" i="1"/>
  <c r="E11" i="1"/>
  <c r="F11" i="1"/>
  <c r="C12" i="1"/>
  <c r="E12" i="1"/>
  <c r="F12" i="1"/>
  <c r="C13" i="1"/>
  <c r="F13" i="1" s="1"/>
  <c r="E13" i="1"/>
  <c r="C14" i="1"/>
  <c r="F14" i="1" s="1"/>
  <c r="E14" i="1"/>
  <c r="C15" i="1"/>
  <c r="E15" i="1"/>
  <c r="F15" i="1"/>
  <c r="C16" i="1"/>
  <c r="E16" i="1"/>
  <c r="F16" i="1"/>
  <c r="C17" i="1"/>
  <c r="F17" i="1" s="1"/>
  <c r="E17" i="1"/>
  <c r="C18" i="1"/>
  <c r="F18" i="1" s="1"/>
  <c r="E18" i="1"/>
  <c r="C19" i="1"/>
  <c r="E19" i="1"/>
  <c r="F19" i="1"/>
  <c r="C20" i="1"/>
  <c r="E20" i="1"/>
  <c r="F20" i="1"/>
  <c r="C21" i="1"/>
  <c r="F21" i="1" s="1"/>
  <c r="E21" i="1"/>
  <c r="C22" i="1"/>
  <c r="F22" i="1" s="1"/>
  <c r="E22" i="1"/>
  <c r="C23" i="1"/>
  <c r="E23" i="1"/>
  <c r="F23" i="1"/>
  <c r="C24" i="1"/>
  <c r="E24" i="1"/>
  <c r="F24" i="1"/>
  <c r="C25" i="1"/>
  <c r="F25" i="1" s="1"/>
  <c r="E25" i="1"/>
  <c r="C26" i="1"/>
  <c r="F26" i="1" s="1"/>
  <c r="E26" i="1"/>
  <c r="C27" i="1"/>
  <c r="E27" i="1"/>
  <c r="F27" i="1"/>
  <c r="C28" i="1"/>
  <c r="E28" i="1"/>
  <c r="F28" i="1"/>
  <c r="C29" i="1"/>
  <c r="F29" i="1" s="1"/>
  <c r="E29" i="1"/>
  <c r="C30" i="1"/>
  <c r="F30" i="1" s="1"/>
  <c r="E30" i="1"/>
  <c r="C31" i="1"/>
  <c r="E31" i="1"/>
  <c r="F31" i="1"/>
  <c r="C32" i="1"/>
  <c r="E32" i="1"/>
  <c r="F32" i="1"/>
  <c r="C33" i="1"/>
  <c r="F33" i="1" s="1"/>
  <c r="E33" i="1"/>
  <c r="C34" i="1"/>
  <c r="F34" i="1" s="1"/>
  <c r="E34" i="1"/>
  <c r="C35" i="1"/>
  <c r="E35" i="1"/>
  <c r="F35" i="1"/>
  <c r="C36" i="1"/>
  <c r="E36" i="1"/>
  <c r="F36" i="1"/>
</calcChain>
</file>

<file path=xl/sharedStrings.xml><?xml version="1.0" encoding="utf-8"?>
<sst xmlns="http://schemas.openxmlformats.org/spreadsheetml/2006/main" count="71" uniqueCount="53">
  <si>
    <t>Невский</t>
  </si>
  <si>
    <t>ГБОУ гимназия №330</t>
  </si>
  <si>
    <t>ГБОУ гимназия №498</t>
  </si>
  <si>
    <t>ГБОУ лицей №344</t>
  </si>
  <si>
    <t>ГБОУ НОШ №689</t>
  </si>
  <si>
    <t>ГБОУ С(К)ОШ №17</t>
  </si>
  <si>
    <t>ГБОУ СОШ №13</t>
  </si>
  <si>
    <t>ГБОУ СОШ №14</t>
  </si>
  <si>
    <t>ГБОУ СОШ №23</t>
  </si>
  <si>
    <t>ГБОУ СОШ №323</t>
  </si>
  <si>
    <t>ГБОУ СОШ №326</t>
  </si>
  <si>
    <t>ГБОУ СОШ №331</t>
  </si>
  <si>
    <t>ГБОУ СОШ №332</t>
  </si>
  <si>
    <t>ГБОУ СОШ №334</t>
  </si>
  <si>
    <t>ГБОУ СОШ №337</t>
  </si>
  <si>
    <t>ГБОУ СОШ №339</t>
  </si>
  <si>
    <t>ГБОУ СОШ №341</t>
  </si>
  <si>
    <t>ГБОУ СОШ №345</t>
  </si>
  <si>
    <t>ГБОУ СОШ №458</t>
  </si>
  <si>
    <t>ГБОУ СОШ №512</t>
  </si>
  <si>
    <t>ГБОУ СОШ №516</t>
  </si>
  <si>
    <t>ГБОУ СОШ №569</t>
  </si>
  <si>
    <t>ГБОУ СОШ №570</t>
  </si>
  <si>
    <t>ГБОУ СОШ №574</t>
  </si>
  <si>
    <t>ГБОУ СОШ №591</t>
  </si>
  <si>
    <t>ГБОУ СОШ №593</t>
  </si>
  <si>
    <t>ГБОУ СОШ №625</t>
  </si>
  <si>
    <t>ГБОУ СОШ №627</t>
  </si>
  <si>
    <t>ГБОУ СОШ №641</t>
  </si>
  <si>
    <t>ГБОУ СОШ №690</t>
  </si>
  <si>
    <t>ГБОУ СОШ №691</t>
  </si>
  <si>
    <t>ГБОУ СОШ №693</t>
  </si>
  <si>
    <t>ГБОУ СОШ №707</t>
  </si>
  <si>
    <t>ГБОУ Ш-И №22</t>
  </si>
  <si>
    <t>Названия строк</t>
  </si>
  <si>
    <t>Сумма по полю Площадь прилегающей территории (га)</t>
  </si>
  <si>
    <t>Параграф</t>
  </si>
  <si>
    <t>ОО-2</t>
  </si>
  <si>
    <r>
      <rPr>
        <sz val="14"/>
        <color rgb="FFFF0000"/>
        <rFont val="Calibri"/>
        <family val="2"/>
        <charset val="204"/>
        <scheme val="minor"/>
      </rPr>
      <t xml:space="preserve">1.Площадь прилегающей территории должна быть введена;
2. В Параграфе площадь прилегающей территории должна быть введена в </t>
    </r>
    <r>
      <rPr>
        <b/>
        <sz val="14"/>
        <color rgb="FFFF0000"/>
        <rFont val="Calibri"/>
        <family val="2"/>
        <charset val="204"/>
        <scheme val="minor"/>
      </rPr>
      <t>ГА</t>
    </r>
    <r>
      <rPr>
        <sz val="14"/>
        <color rgb="FFFF0000"/>
        <rFont val="Calibri"/>
        <family val="2"/>
        <charset val="204"/>
        <scheme val="minor"/>
      </rPr>
      <t>!
3.В таблицу включены ОО, у которых данные  Параграфа  не совпали с данными отчёта ОО-2. Нужно проверить  и внести изменения.</t>
    </r>
    <r>
      <rPr>
        <sz val="14"/>
        <color theme="1"/>
        <rFont val="Calibri"/>
        <family val="2"/>
        <scheme val="minor"/>
      </rPr>
      <t xml:space="preserve">
</t>
    </r>
  </si>
  <si>
    <t>Сумма по полю Общая площадь (кв.м.)</t>
  </si>
  <si>
    <t>Количество зданий</t>
  </si>
  <si>
    <t>ОО-2 Площадь зданий  (кв.м.)</t>
  </si>
  <si>
    <t>ГБОУ лицей №329</t>
  </si>
  <si>
    <t>ГБОУ лицей №572</t>
  </si>
  <si>
    <t>ГБОУ СОШ №20</t>
  </si>
  <si>
    <t>ГБОУ СОШ №340</t>
  </si>
  <si>
    <t>ГБОУ СОШ №346</t>
  </si>
  <si>
    <t>ГБОУ СОШ №347</t>
  </si>
  <si>
    <t>ГБОУ СОШ №350</t>
  </si>
  <si>
    <t>ГБОУ СОШ №497</t>
  </si>
  <si>
    <t>ГБОУ СОШ №639</t>
  </si>
  <si>
    <t>ГБОУ СОШ №667</t>
  </si>
  <si>
    <t xml:space="preserve">
1. В Параграфе площадь должна быть введена для каждого здания.
3.В таблицу включены ОО, у которых данные  Параграфа  не совпали с данными отчёта ОО-2. Нужно проверить  и внести изменения.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</si>
</sst>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Fill="1" applyBorder="1"/>
    <xf numFmtId="0" fontId="0" fillId="0" borderId="1" xfId="0" applyNumberFormat="1" applyFill="1" applyBorder="1" applyAlignment="1">
      <alignment horizontal="center"/>
    </xf>
    <xf numFmtId="0" fontId="0" fillId="0" borderId="1" xfId="0" applyNumberFormat="1" applyFill="1" applyBorder="1"/>
    <xf numFmtId="0" fontId="0" fillId="0" borderId="1" xfId="0" applyBorder="1"/>
    <xf numFmtId="0" fontId="0" fillId="0" borderId="1" xfId="0" applyFont="1" applyBorder="1"/>
    <xf numFmtId="0" fontId="1" fillId="0" borderId="1" xfId="0" applyFont="1" applyBorder="1"/>
    <xf numFmtId="2" fontId="1" fillId="0" borderId="1" xfId="0" applyNumberFormat="1" applyFont="1" applyFill="1" applyBorder="1" applyAlignment="1">
      <alignment horizontal="center" wrapText="1"/>
    </xf>
    <xf numFmtId="2" fontId="1" fillId="0" borderId="1" xfId="0" applyNumberFormat="1" applyFont="1" applyFill="1" applyBorder="1"/>
    <xf numFmtId="0" fontId="2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workbookViewId="0">
      <selection activeCell="K21" sqref="K21"/>
    </sheetView>
  </sheetViews>
  <sheetFormatPr defaultRowHeight="15" x14ac:dyDescent="0.25"/>
  <cols>
    <col min="1" max="1" width="20.28515625" bestFit="1" customWidth="1"/>
    <col min="2" max="2" width="15.5703125" customWidth="1"/>
    <col min="4" max="4" width="20" customWidth="1"/>
    <col min="6" max="6" width="13.5703125" bestFit="1" customWidth="1"/>
  </cols>
  <sheetData>
    <row r="1" spans="1:19" ht="21.75" customHeight="1" x14ac:dyDescent="0.25">
      <c r="B1" s="10" t="s">
        <v>36</v>
      </c>
      <c r="C1" s="10"/>
      <c r="D1" s="10" t="s">
        <v>37</v>
      </c>
    </row>
    <row r="2" spans="1:19" ht="60" x14ac:dyDescent="0.25">
      <c r="A2" s="6" t="s">
        <v>34</v>
      </c>
      <c r="B2" s="7" t="s">
        <v>35</v>
      </c>
      <c r="C2" s="8"/>
      <c r="D2" s="7" t="s">
        <v>35</v>
      </c>
      <c r="E2" s="4"/>
      <c r="F2" s="5"/>
    </row>
    <row r="3" spans="1:19" x14ac:dyDescent="0.25">
      <c r="A3" s="1" t="s">
        <v>0</v>
      </c>
      <c r="B3" s="2"/>
      <c r="C3" s="3"/>
      <c r="D3" s="2"/>
      <c r="E3" s="4"/>
      <c r="F3" s="5"/>
    </row>
    <row r="4" spans="1:19" x14ac:dyDescent="0.25">
      <c r="A4" s="4" t="s">
        <v>1</v>
      </c>
      <c r="B4" s="2">
        <v>2.1350199999999999</v>
      </c>
      <c r="C4" s="3">
        <f t="shared" ref="C4:C36" si="0">ROUND(B4,1)</f>
        <v>2.1</v>
      </c>
      <c r="D4" s="2">
        <v>1.3631</v>
      </c>
      <c r="E4" s="4">
        <f t="shared" ref="E4:E36" si="1">ROUND(D4,1)</f>
        <v>1.4</v>
      </c>
      <c r="F4" s="5" t="str">
        <f t="shared" ref="F4:F36" si="2">IF(C4=E4,"совпадают","не совпадают")</f>
        <v>не совпадают</v>
      </c>
      <c r="H4" s="9" t="s">
        <v>38</v>
      </c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1:19" x14ac:dyDescent="0.25">
      <c r="A5" s="4" t="s">
        <v>2</v>
      </c>
      <c r="B5" s="2">
        <v>1.95</v>
      </c>
      <c r="C5" s="3">
        <f t="shared" si="0"/>
        <v>2</v>
      </c>
      <c r="D5" s="2">
        <v>1.9414</v>
      </c>
      <c r="E5" s="4">
        <f t="shared" si="1"/>
        <v>1.9</v>
      </c>
      <c r="F5" s="5" t="str">
        <f t="shared" si="2"/>
        <v>не совпадают</v>
      </c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</row>
    <row r="6" spans="1:19" x14ac:dyDescent="0.25">
      <c r="A6" s="4" t="s">
        <v>3</v>
      </c>
      <c r="B6" s="2">
        <v>23</v>
      </c>
      <c r="C6" s="3">
        <f t="shared" si="0"/>
        <v>23</v>
      </c>
      <c r="D6" s="2">
        <v>2.3169</v>
      </c>
      <c r="E6" s="4">
        <f t="shared" si="1"/>
        <v>2.2999999999999998</v>
      </c>
      <c r="F6" s="5" t="str">
        <f t="shared" si="2"/>
        <v>не совпадают</v>
      </c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x14ac:dyDescent="0.25">
      <c r="A7" s="4" t="s">
        <v>4</v>
      </c>
      <c r="B7" s="2">
        <v>1</v>
      </c>
      <c r="C7" s="3">
        <f t="shared" si="0"/>
        <v>1</v>
      </c>
      <c r="D7" s="2">
        <v>0.94979999999999998</v>
      </c>
      <c r="E7" s="4">
        <f t="shared" si="1"/>
        <v>0.9</v>
      </c>
      <c r="F7" s="5" t="str">
        <f t="shared" si="2"/>
        <v>не совпадают</v>
      </c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</row>
    <row r="8" spans="1:19" x14ac:dyDescent="0.25">
      <c r="A8" s="4" t="s">
        <v>5</v>
      </c>
      <c r="B8" s="2">
        <v>1.2</v>
      </c>
      <c r="C8" s="3">
        <f t="shared" si="0"/>
        <v>1.2</v>
      </c>
      <c r="D8" s="2">
        <v>1.3274999999999999</v>
      </c>
      <c r="E8" s="4">
        <f t="shared" si="1"/>
        <v>1.3</v>
      </c>
      <c r="F8" s="5" t="str">
        <f t="shared" si="2"/>
        <v>не совпадают</v>
      </c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1:19" x14ac:dyDescent="0.25">
      <c r="A9" s="4" t="s">
        <v>6</v>
      </c>
      <c r="B9" s="2">
        <v>1.6</v>
      </c>
      <c r="C9" s="3">
        <f t="shared" si="0"/>
        <v>1.6</v>
      </c>
      <c r="D9" s="2">
        <v>1.3636999999999999</v>
      </c>
      <c r="E9" s="4">
        <f t="shared" si="1"/>
        <v>1.4</v>
      </c>
      <c r="F9" s="5" t="str">
        <f t="shared" si="2"/>
        <v>не совпадают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</row>
    <row r="10" spans="1:19" x14ac:dyDescent="0.25">
      <c r="A10" s="4" t="s">
        <v>7</v>
      </c>
      <c r="B10" s="2">
        <v>1.98</v>
      </c>
      <c r="C10" s="3">
        <f t="shared" si="0"/>
        <v>2</v>
      </c>
      <c r="D10" s="2">
        <v>2.7172000000000001</v>
      </c>
      <c r="E10" s="4">
        <f t="shared" si="1"/>
        <v>2.7</v>
      </c>
      <c r="F10" s="5" t="str">
        <f t="shared" si="2"/>
        <v>не совпадают</v>
      </c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1:19" x14ac:dyDescent="0.25">
      <c r="A11" s="4" t="s">
        <v>8</v>
      </c>
      <c r="B11" s="2">
        <v>2.04</v>
      </c>
      <c r="C11" s="3">
        <f t="shared" si="0"/>
        <v>2</v>
      </c>
      <c r="D11" s="2">
        <v>1.8062</v>
      </c>
      <c r="E11" s="4">
        <f t="shared" si="1"/>
        <v>1.8</v>
      </c>
      <c r="F11" s="5" t="str">
        <f t="shared" si="2"/>
        <v>не совпадают</v>
      </c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</row>
    <row r="12" spans="1:19" x14ac:dyDescent="0.25">
      <c r="A12" s="4" t="s">
        <v>9</v>
      </c>
      <c r="B12" s="2">
        <v>1.9</v>
      </c>
      <c r="C12" s="3">
        <f t="shared" si="0"/>
        <v>1.9</v>
      </c>
      <c r="D12" s="2">
        <v>1.6128</v>
      </c>
      <c r="E12" s="4">
        <f t="shared" si="1"/>
        <v>1.6</v>
      </c>
      <c r="F12" s="5" t="str">
        <f t="shared" si="2"/>
        <v>не совпадают</v>
      </c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</row>
    <row r="13" spans="1:19" x14ac:dyDescent="0.25">
      <c r="A13" s="4" t="s">
        <v>10</v>
      </c>
      <c r="B13" s="2">
        <v>10</v>
      </c>
      <c r="C13" s="3">
        <f t="shared" si="0"/>
        <v>10</v>
      </c>
      <c r="D13" s="2">
        <v>1.0076000000000001</v>
      </c>
      <c r="E13" s="4">
        <f t="shared" si="1"/>
        <v>1</v>
      </c>
      <c r="F13" s="5" t="str">
        <f t="shared" si="2"/>
        <v>не совпадают</v>
      </c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</row>
    <row r="14" spans="1:19" x14ac:dyDescent="0.25">
      <c r="A14" s="4" t="s">
        <v>11</v>
      </c>
      <c r="B14" s="2">
        <v>1.472</v>
      </c>
      <c r="C14" s="3">
        <f t="shared" si="0"/>
        <v>1.5</v>
      </c>
      <c r="D14" s="2">
        <v>1.25</v>
      </c>
      <c r="E14" s="4">
        <f t="shared" si="1"/>
        <v>1.3</v>
      </c>
      <c r="F14" s="5" t="str">
        <f t="shared" si="2"/>
        <v>не совпадают</v>
      </c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</row>
    <row r="15" spans="1:19" x14ac:dyDescent="0.25">
      <c r="A15" s="4" t="s">
        <v>12</v>
      </c>
      <c r="B15" s="2">
        <v>2</v>
      </c>
      <c r="C15" s="3">
        <f t="shared" si="0"/>
        <v>2</v>
      </c>
      <c r="D15" s="2">
        <v>1.9197</v>
      </c>
      <c r="E15" s="4">
        <f t="shared" si="1"/>
        <v>1.9</v>
      </c>
      <c r="F15" s="5" t="str">
        <f t="shared" si="2"/>
        <v>не совпадают</v>
      </c>
    </row>
    <row r="16" spans="1:19" x14ac:dyDescent="0.25">
      <c r="A16" s="4" t="s">
        <v>13</v>
      </c>
      <c r="B16" s="2">
        <v>20163.73</v>
      </c>
      <c r="C16" s="3">
        <f t="shared" si="0"/>
        <v>20163.7</v>
      </c>
      <c r="D16" s="2">
        <v>2.7770999999999999</v>
      </c>
      <c r="E16" s="4">
        <f t="shared" si="1"/>
        <v>2.8</v>
      </c>
      <c r="F16" s="5" t="str">
        <f t="shared" si="2"/>
        <v>не совпадают</v>
      </c>
    </row>
    <row r="17" spans="1:6" x14ac:dyDescent="0.25">
      <c r="A17" s="4" t="s">
        <v>14</v>
      </c>
      <c r="B17" s="2">
        <v>0.876</v>
      </c>
      <c r="C17" s="3">
        <f t="shared" si="0"/>
        <v>0.9</v>
      </c>
      <c r="D17" s="2">
        <v>1.5962000000000001</v>
      </c>
      <c r="E17" s="4">
        <f t="shared" si="1"/>
        <v>1.6</v>
      </c>
      <c r="F17" s="5" t="str">
        <f t="shared" si="2"/>
        <v>не совпадают</v>
      </c>
    </row>
    <row r="18" spans="1:6" x14ac:dyDescent="0.25">
      <c r="A18" s="4" t="s">
        <v>15</v>
      </c>
      <c r="B18" s="2">
        <v>1.9</v>
      </c>
      <c r="C18" s="3">
        <f t="shared" si="0"/>
        <v>1.9</v>
      </c>
      <c r="D18" s="2">
        <v>1.9918</v>
      </c>
      <c r="E18" s="4">
        <f t="shared" si="1"/>
        <v>2</v>
      </c>
      <c r="F18" s="5" t="str">
        <f t="shared" si="2"/>
        <v>не совпадают</v>
      </c>
    </row>
    <row r="19" spans="1:6" x14ac:dyDescent="0.25">
      <c r="A19" s="4" t="s">
        <v>16</v>
      </c>
      <c r="B19" s="2">
        <v>1.87</v>
      </c>
      <c r="C19" s="3">
        <f t="shared" si="0"/>
        <v>1.9</v>
      </c>
      <c r="D19" s="2">
        <v>2.4379</v>
      </c>
      <c r="E19" s="4">
        <f t="shared" si="1"/>
        <v>2.4</v>
      </c>
      <c r="F19" s="5" t="str">
        <f t="shared" si="2"/>
        <v>не совпадают</v>
      </c>
    </row>
    <row r="20" spans="1:6" x14ac:dyDescent="0.25">
      <c r="A20" s="4" t="s">
        <v>17</v>
      </c>
      <c r="B20" s="2">
        <v>3.7</v>
      </c>
      <c r="C20" s="3">
        <f t="shared" si="0"/>
        <v>3.7</v>
      </c>
      <c r="D20" s="2">
        <v>3.2862</v>
      </c>
      <c r="E20" s="4">
        <f t="shared" si="1"/>
        <v>3.3</v>
      </c>
      <c r="F20" s="5" t="str">
        <f t="shared" si="2"/>
        <v>не совпадают</v>
      </c>
    </row>
    <row r="21" spans="1:6" x14ac:dyDescent="0.25">
      <c r="A21" s="4" t="s">
        <v>18</v>
      </c>
      <c r="B21" s="2">
        <v>2.9129999999999998</v>
      </c>
      <c r="C21" s="3">
        <f t="shared" si="0"/>
        <v>2.9</v>
      </c>
      <c r="D21" s="2">
        <v>2.7829999999999999</v>
      </c>
      <c r="E21" s="4">
        <f t="shared" si="1"/>
        <v>2.8</v>
      </c>
      <c r="F21" s="5" t="str">
        <f t="shared" si="2"/>
        <v>не совпадают</v>
      </c>
    </row>
    <row r="22" spans="1:6" x14ac:dyDescent="0.25">
      <c r="A22" s="4" t="s">
        <v>19</v>
      </c>
      <c r="B22" s="2">
        <v>1.4773000000000001</v>
      </c>
      <c r="C22" s="3">
        <f t="shared" si="0"/>
        <v>1.5</v>
      </c>
      <c r="D22" s="2">
        <v>1.1719999999999999</v>
      </c>
      <c r="E22" s="4">
        <f t="shared" si="1"/>
        <v>1.2</v>
      </c>
      <c r="F22" s="5" t="str">
        <f t="shared" si="2"/>
        <v>не совпадают</v>
      </c>
    </row>
    <row r="23" spans="1:6" x14ac:dyDescent="0.25">
      <c r="A23" s="4" t="s">
        <v>20</v>
      </c>
      <c r="B23" s="2">
        <v>1.76</v>
      </c>
      <c r="C23" s="3">
        <f t="shared" si="0"/>
        <v>1.8</v>
      </c>
      <c r="D23" s="2">
        <v>1.7238</v>
      </c>
      <c r="E23" s="4">
        <f t="shared" si="1"/>
        <v>1.7</v>
      </c>
      <c r="F23" s="5" t="str">
        <f t="shared" si="2"/>
        <v>не совпадают</v>
      </c>
    </row>
    <row r="24" spans="1:6" x14ac:dyDescent="0.25">
      <c r="A24" s="4" t="s">
        <v>21</v>
      </c>
      <c r="B24" s="2">
        <v>7.53</v>
      </c>
      <c r="C24" s="3">
        <f t="shared" si="0"/>
        <v>7.5</v>
      </c>
      <c r="D24" s="2">
        <v>1.8106</v>
      </c>
      <c r="E24" s="4">
        <f t="shared" si="1"/>
        <v>1.8</v>
      </c>
      <c r="F24" s="5" t="str">
        <f t="shared" si="2"/>
        <v>не совпадают</v>
      </c>
    </row>
    <row r="25" spans="1:6" x14ac:dyDescent="0.25">
      <c r="A25" s="4" t="s">
        <v>22</v>
      </c>
      <c r="B25" s="2">
        <v>1</v>
      </c>
      <c r="C25" s="3">
        <f t="shared" si="0"/>
        <v>1</v>
      </c>
      <c r="D25" s="2">
        <v>1.3011999999999999</v>
      </c>
      <c r="E25" s="4">
        <f t="shared" si="1"/>
        <v>1.3</v>
      </c>
      <c r="F25" s="5" t="str">
        <f t="shared" si="2"/>
        <v>не совпадают</v>
      </c>
    </row>
    <row r="26" spans="1:6" x14ac:dyDescent="0.25">
      <c r="A26" s="4" t="s">
        <v>23</v>
      </c>
      <c r="B26" s="2">
        <v>3.1</v>
      </c>
      <c r="C26" s="3">
        <f t="shared" si="0"/>
        <v>3.1</v>
      </c>
      <c r="D26" s="2">
        <v>2.2505999999999999</v>
      </c>
      <c r="E26" s="4">
        <f t="shared" si="1"/>
        <v>2.2999999999999998</v>
      </c>
      <c r="F26" s="5" t="str">
        <f t="shared" si="2"/>
        <v>не совпадают</v>
      </c>
    </row>
    <row r="27" spans="1:6" x14ac:dyDescent="0.25">
      <c r="A27" s="4" t="s">
        <v>24</v>
      </c>
      <c r="B27" s="2">
        <v>1.3</v>
      </c>
      <c r="C27" s="3">
        <f t="shared" si="0"/>
        <v>1.3</v>
      </c>
      <c r="D27" s="2">
        <v>1.0807</v>
      </c>
      <c r="E27" s="4">
        <f t="shared" si="1"/>
        <v>1.1000000000000001</v>
      </c>
      <c r="F27" s="5" t="str">
        <f t="shared" si="2"/>
        <v>не совпадают</v>
      </c>
    </row>
    <row r="28" spans="1:6" x14ac:dyDescent="0.25">
      <c r="A28" s="4" t="s">
        <v>25</v>
      </c>
      <c r="B28" s="2">
        <v>1.9</v>
      </c>
      <c r="C28" s="3">
        <f t="shared" si="0"/>
        <v>1.9</v>
      </c>
      <c r="D28" s="2">
        <v>1.8260000000000001</v>
      </c>
      <c r="E28" s="4">
        <f t="shared" si="1"/>
        <v>1.8</v>
      </c>
      <c r="F28" s="5" t="str">
        <f t="shared" si="2"/>
        <v>не совпадают</v>
      </c>
    </row>
    <row r="29" spans="1:6" x14ac:dyDescent="0.25">
      <c r="A29" s="4" t="s">
        <v>26</v>
      </c>
      <c r="B29" s="2">
        <v>2.0099999999999998</v>
      </c>
      <c r="C29" s="3">
        <f t="shared" si="0"/>
        <v>2</v>
      </c>
      <c r="D29" s="2">
        <v>1.6015999999999999</v>
      </c>
      <c r="E29" s="4">
        <f t="shared" si="1"/>
        <v>1.6</v>
      </c>
      <c r="F29" s="5" t="str">
        <f t="shared" si="2"/>
        <v>не совпадают</v>
      </c>
    </row>
    <row r="30" spans="1:6" x14ac:dyDescent="0.25">
      <c r="A30" s="4" t="s">
        <v>27</v>
      </c>
      <c r="B30" s="2">
        <v>0.71</v>
      </c>
      <c r="C30" s="3">
        <f t="shared" si="0"/>
        <v>0.7</v>
      </c>
      <c r="D30" s="2">
        <v>2.4436</v>
      </c>
      <c r="E30" s="4">
        <f t="shared" si="1"/>
        <v>2.4</v>
      </c>
      <c r="F30" s="5" t="str">
        <f t="shared" si="2"/>
        <v>не совпадают</v>
      </c>
    </row>
    <row r="31" spans="1:6" x14ac:dyDescent="0.25">
      <c r="A31" s="4" t="s">
        <v>28</v>
      </c>
      <c r="B31" s="2">
        <v>0.72</v>
      </c>
      <c r="C31" s="3">
        <f t="shared" si="0"/>
        <v>0.7</v>
      </c>
      <c r="D31" s="2">
        <v>1.347</v>
      </c>
      <c r="E31" s="4">
        <f t="shared" si="1"/>
        <v>1.3</v>
      </c>
      <c r="F31" s="5" t="str">
        <f t="shared" si="2"/>
        <v>не совпадают</v>
      </c>
    </row>
    <row r="32" spans="1:6" x14ac:dyDescent="0.25">
      <c r="A32" s="4" t="s">
        <v>29</v>
      </c>
      <c r="B32" s="2">
        <v>1.9617100000000001</v>
      </c>
      <c r="C32" s="3">
        <f t="shared" si="0"/>
        <v>2</v>
      </c>
      <c r="D32" s="2">
        <v>2.5968</v>
      </c>
      <c r="E32" s="4">
        <f t="shared" si="1"/>
        <v>2.6</v>
      </c>
      <c r="F32" s="5" t="str">
        <f t="shared" si="2"/>
        <v>не совпадают</v>
      </c>
    </row>
    <row r="33" spans="1:6" x14ac:dyDescent="0.25">
      <c r="A33" s="4" t="s">
        <v>30</v>
      </c>
      <c r="B33" s="2">
        <v>9.8563000000000009</v>
      </c>
      <c r="C33" s="3">
        <f t="shared" si="0"/>
        <v>9.9</v>
      </c>
      <c r="D33" s="2">
        <v>4.9757999999999996</v>
      </c>
      <c r="E33" s="4">
        <f t="shared" si="1"/>
        <v>5</v>
      </c>
      <c r="F33" s="5" t="str">
        <f t="shared" si="2"/>
        <v>не совпадают</v>
      </c>
    </row>
    <row r="34" spans="1:6" x14ac:dyDescent="0.25">
      <c r="A34" s="4" t="s">
        <v>31</v>
      </c>
      <c r="B34" s="2">
        <v>1.1000000000000001</v>
      </c>
      <c r="C34" s="3">
        <f t="shared" si="0"/>
        <v>1.1000000000000001</v>
      </c>
      <c r="D34" s="2">
        <v>0.52969999999999995</v>
      </c>
      <c r="E34" s="4">
        <f t="shared" si="1"/>
        <v>0.5</v>
      </c>
      <c r="F34" s="5" t="str">
        <f t="shared" si="2"/>
        <v>не совпадают</v>
      </c>
    </row>
    <row r="35" spans="1:6" x14ac:dyDescent="0.25">
      <c r="A35" s="4" t="s">
        <v>32</v>
      </c>
      <c r="B35" s="2">
        <v>33</v>
      </c>
      <c r="C35" s="3">
        <f t="shared" si="0"/>
        <v>33</v>
      </c>
      <c r="D35" s="2">
        <v>3.1238000000000001</v>
      </c>
      <c r="E35" s="4">
        <f t="shared" si="1"/>
        <v>3.1</v>
      </c>
      <c r="F35" s="5" t="str">
        <f t="shared" si="2"/>
        <v>не совпадают</v>
      </c>
    </row>
    <row r="36" spans="1:6" x14ac:dyDescent="0.25">
      <c r="A36" s="4" t="s">
        <v>33</v>
      </c>
      <c r="B36" s="2">
        <v>9212</v>
      </c>
      <c r="C36" s="3">
        <f t="shared" si="0"/>
        <v>9212</v>
      </c>
      <c r="D36" s="2">
        <v>0.92120000000000002</v>
      </c>
      <c r="E36" s="4">
        <f t="shared" si="1"/>
        <v>0.9</v>
      </c>
      <c r="F36" s="5" t="str">
        <f t="shared" si="2"/>
        <v>не совпадают</v>
      </c>
    </row>
  </sheetData>
  <mergeCells count="1">
    <mergeCell ref="H4:S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workbookViewId="0">
      <selection activeCell="G2" sqref="G2:Q17"/>
    </sheetView>
  </sheetViews>
  <sheetFormatPr defaultRowHeight="15" x14ac:dyDescent="0.25"/>
  <cols>
    <col min="1" max="1" width="20.28515625" bestFit="1" customWidth="1"/>
    <col min="2" max="2" width="19" customWidth="1"/>
    <col min="3" max="3" width="13.7109375" customWidth="1"/>
    <col min="4" max="4" width="14.5703125" customWidth="1"/>
    <col min="5" max="5" width="20" customWidth="1"/>
    <col min="17" max="17" width="6" customWidth="1"/>
  </cols>
  <sheetData>
    <row r="1" spans="1:17" ht="60" x14ac:dyDescent="0.25">
      <c r="A1" s="6" t="s">
        <v>34</v>
      </c>
      <c r="B1" s="11" t="s">
        <v>39</v>
      </c>
      <c r="C1" s="12" t="s">
        <v>40</v>
      </c>
      <c r="D1" s="13" t="s">
        <v>41</v>
      </c>
      <c r="E1" s="4"/>
    </row>
    <row r="2" spans="1:17" ht="15" customHeight="1" x14ac:dyDescent="0.25">
      <c r="A2" s="1" t="s">
        <v>0</v>
      </c>
      <c r="B2" s="2"/>
      <c r="C2" s="14"/>
      <c r="D2" s="14"/>
      <c r="E2" s="4"/>
      <c r="G2" s="16" t="s">
        <v>52</v>
      </c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x14ac:dyDescent="0.25">
      <c r="A3" s="4" t="s">
        <v>2</v>
      </c>
      <c r="B3" s="2">
        <v>6316.9000000000005</v>
      </c>
      <c r="C3" s="15">
        <v>2</v>
      </c>
      <c r="D3" s="14">
        <v>4856</v>
      </c>
      <c r="E3" s="4" t="str">
        <f t="shared" ref="E3:E27" si="0">IF(A3=D3,"совпадают","не совпадают")</f>
        <v>не совпадают</v>
      </c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x14ac:dyDescent="0.25">
      <c r="A4" s="4" t="s">
        <v>42</v>
      </c>
      <c r="B4" s="2">
        <v>4516</v>
      </c>
      <c r="C4" s="15">
        <v>2</v>
      </c>
      <c r="D4" s="14">
        <v>4515</v>
      </c>
      <c r="E4" s="4" t="str">
        <f t="shared" si="0"/>
        <v>не совпадают</v>
      </c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5" spans="1:17" x14ac:dyDescent="0.25">
      <c r="A5" s="4" t="s">
        <v>43</v>
      </c>
      <c r="B5" s="2">
        <v>7179.6</v>
      </c>
      <c r="C5" s="15">
        <v>1</v>
      </c>
      <c r="D5" s="14">
        <v>7179</v>
      </c>
      <c r="E5" s="4" t="str">
        <f t="shared" si="0"/>
        <v>не совпадают</v>
      </c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</row>
    <row r="6" spans="1:17" x14ac:dyDescent="0.25">
      <c r="A6" s="4" t="s">
        <v>7</v>
      </c>
      <c r="B6" s="2">
        <v>5700.6</v>
      </c>
      <c r="C6" s="15">
        <v>1</v>
      </c>
      <c r="D6" s="14">
        <v>5700</v>
      </c>
      <c r="E6" s="4" t="str">
        <f t="shared" si="0"/>
        <v>не совпадают</v>
      </c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</row>
    <row r="7" spans="1:17" x14ac:dyDescent="0.25">
      <c r="A7" s="4" t="s">
        <v>44</v>
      </c>
      <c r="B7" s="2">
        <v>5441</v>
      </c>
      <c r="C7" s="15">
        <v>1</v>
      </c>
      <c r="D7" s="14">
        <v>5322</v>
      </c>
      <c r="E7" s="4" t="str">
        <f t="shared" si="0"/>
        <v>не совпадают</v>
      </c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</row>
    <row r="8" spans="1:17" x14ac:dyDescent="0.25">
      <c r="A8" s="4" t="s">
        <v>13</v>
      </c>
      <c r="B8" s="2">
        <v>15781.699999999999</v>
      </c>
      <c r="C8" s="15">
        <v>2</v>
      </c>
      <c r="D8" s="14">
        <v>12400</v>
      </c>
      <c r="E8" s="4" t="str">
        <f t="shared" si="0"/>
        <v>не совпадают</v>
      </c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</row>
    <row r="9" spans="1:17" x14ac:dyDescent="0.25">
      <c r="A9" s="4" t="s">
        <v>14</v>
      </c>
      <c r="B9" s="2">
        <v>7506.2</v>
      </c>
      <c r="C9" s="15">
        <v>1</v>
      </c>
      <c r="D9" s="14">
        <v>5604</v>
      </c>
      <c r="E9" s="4" t="str">
        <f t="shared" si="0"/>
        <v>не совпадают</v>
      </c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</row>
    <row r="10" spans="1:17" x14ac:dyDescent="0.25">
      <c r="A10" s="4" t="s">
        <v>15</v>
      </c>
      <c r="B10" s="2">
        <v>5977.1</v>
      </c>
      <c r="C10" s="15">
        <v>1</v>
      </c>
      <c r="D10" s="14">
        <v>5718</v>
      </c>
      <c r="E10" s="4" t="str">
        <f t="shared" si="0"/>
        <v>не совпадают</v>
      </c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</row>
    <row r="11" spans="1:17" x14ac:dyDescent="0.25">
      <c r="A11" s="4" t="s">
        <v>45</v>
      </c>
      <c r="B11" s="2">
        <v>3763</v>
      </c>
      <c r="C11" s="15">
        <v>1</v>
      </c>
      <c r="D11" s="14">
        <v>1657</v>
      </c>
      <c r="E11" s="4" t="str">
        <f t="shared" si="0"/>
        <v>не совпадают</v>
      </c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x14ac:dyDescent="0.25">
      <c r="A12" s="4" t="s">
        <v>16</v>
      </c>
      <c r="B12" s="2">
        <v>5479.9</v>
      </c>
      <c r="C12" s="15">
        <v>1</v>
      </c>
      <c r="D12" s="14">
        <v>5430</v>
      </c>
      <c r="E12" s="4" t="str">
        <f t="shared" si="0"/>
        <v>не совпадают</v>
      </c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x14ac:dyDescent="0.25">
      <c r="A13" s="4" t="s">
        <v>46</v>
      </c>
      <c r="B13" s="2">
        <v>11144.3</v>
      </c>
      <c r="C13" s="15">
        <v>2</v>
      </c>
      <c r="D13" s="14">
        <v>11143</v>
      </c>
      <c r="E13" s="4" t="str">
        <f t="shared" si="0"/>
        <v>не совпадают</v>
      </c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x14ac:dyDescent="0.25">
      <c r="A14" s="4" t="s">
        <v>47</v>
      </c>
      <c r="B14" s="2">
        <v>5468.6</v>
      </c>
      <c r="C14" s="15">
        <v>1</v>
      </c>
      <c r="D14" s="14">
        <v>5468</v>
      </c>
      <c r="E14" s="4" t="str">
        <f t="shared" si="0"/>
        <v>не совпадают</v>
      </c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x14ac:dyDescent="0.25">
      <c r="A15" s="4" t="s">
        <v>48</v>
      </c>
      <c r="B15" s="2">
        <v>4935.8999999999996</v>
      </c>
      <c r="C15" s="15">
        <v>1</v>
      </c>
      <c r="D15" s="14">
        <v>4935</v>
      </c>
      <c r="E15" s="4" t="str">
        <f t="shared" si="0"/>
        <v>не совпадают</v>
      </c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 x14ac:dyDescent="0.25">
      <c r="A16" s="4" t="s">
        <v>18</v>
      </c>
      <c r="B16" s="2">
        <v>7500</v>
      </c>
      <c r="C16" s="15">
        <v>2</v>
      </c>
      <c r="D16" s="14">
        <v>7528</v>
      </c>
      <c r="E16" s="4" t="str">
        <f t="shared" si="0"/>
        <v>не совпадают</v>
      </c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 x14ac:dyDescent="0.25">
      <c r="A17" s="4" t="s">
        <v>49</v>
      </c>
      <c r="B17" s="2">
        <v>3730.1</v>
      </c>
      <c r="C17" s="15">
        <v>1</v>
      </c>
      <c r="D17" s="14">
        <v>3801</v>
      </c>
      <c r="E17" s="4" t="str">
        <f t="shared" si="0"/>
        <v>не совпадают</v>
      </c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</row>
    <row r="18" spans="1:17" x14ac:dyDescent="0.25">
      <c r="A18" s="4" t="s">
        <v>19</v>
      </c>
      <c r="B18" s="2">
        <v>4012.5</v>
      </c>
      <c r="C18" s="15">
        <v>1</v>
      </c>
      <c r="D18" s="14">
        <v>4012</v>
      </c>
      <c r="E18" s="4" t="str">
        <f t="shared" si="0"/>
        <v>не совпадают</v>
      </c>
    </row>
    <row r="19" spans="1:17" x14ac:dyDescent="0.25">
      <c r="A19" s="4" t="s">
        <v>21</v>
      </c>
      <c r="B19" s="2">
        <v>12285.7</v>
      </c>
      <c r="C19" s="15">
        <v>2</v>
      </c>
      <c r="D19" s="14">
        <v>12285</v>
      </c>
      <c r="E19" s="4" t="str">
        <f t="shared" si="0"/>
        <v>не совпадают</v>
      </c>
    </row>
    <row r="20" spans="1:17" x14ac:dyDescent="0.25">
      <c r="A20" s="4" t="s">
        <v>22</v>
      </c>
      <c r="B20" s="2">
        <v>5962.9</v>
      </c>
      <c r="C20" s="15">
        <v>1</v>
      </c>
      <c r="D20" s="14">
        <v>2594</v>
      </c>
      <c r="E20" s="4" t="str">
        <f t="shared" si="0"/>
        <v>не совпадают</v>
      </c>
    </row>
    <row r="21" spans="1:17" x14ac:dyDescent="0.25">
      <c r="A21" s="4" t="s">
        <v>25</v>
      </c>
      <c r="B21" s="2">
        <v>5678.1</v>
      </c>
      <c r="C21" s="15">
        <v>1</v>
      </c>
      <c r="D21" s="14">
        <v>5677</v>
      </c>
      <c r="E21" s="4" t="str">
        <f t="shared" si="0"/>
        <v>не совпадают</v>
      </c>
    </row>
    <row r="22" spans="1:17" x14ac:dyDescent="0.25">
      <c r="A22" s="4" t="s">
        <v>27</v>
      </c>
      <c r="B22" s="2">
        <v>7177.3</v>
      </c>
      <c r="C22" s="15">
        <v>1</v>
      </c>
      <c r="D22" s="14">
        <v>8760</v>
      </c>
      <c r="E22" s="4" t="str">
        <f t="shared" si="0"/>
        <v>не совпадают</v>
      </c>
    </row>
    <row r="23" spans="1:17" x14ac:dyDescent="0.25">
      <c r="A23" s="4" t="s">
        <v>50</v>
      </c>
      <c r="B23" s="2">
        <v>7192.9</v>
      </c>
      <c r="C23" s="15">
        <v>1</v>
      </c>
      <c r="D23" s="14">
        <v>15357</v>
      </c>
      <c r="E23" s="4" t="str">
        <f t="shared" si="0"/>
        <v>не совпадают</v>
      </c>
    </row>
    <row r="24" spans="1:17" x14ac:dyDescent="0.25">
      <c r="A24" s="4" t="s">
        <v>51</v>
      </c>
      <c r="B24" s="2">
        <v>7166.9</v>
      </c>
      <c r="C24" s="15">
        <v>1</v>
      </c>
      <c r="D24" s="14">
        <v>3427</v>
      </c>
      <c r="E24" s="4" t="str">
        <f t="shared" si="0"/>
        <v>не совпадают</v>
      </c>
    </row>
    <row r="25" spans="1:17" x14ac:dyDescent="0.25">
      <c r="A25" s="4" t="s">
        <v>30</v>
      </c>
      <c r="B25" s="2">
        <v>39806.399999999994</v>
      </c>
      <c r="C25" s="15">
        <v>2</v>
      </c>
      <c r="D25" s="14">
        <v>41124</v>
      </c>
      <c r="E25" s="4" t="str">
        <f t="shared" si="0"/>
        <v>не совпадают</v>
      </c>
    </row>
    <row r="26" spans="1:17" x14ac:dyDescent="0.25">
      <c r="A26" s="4" t="s">
        <v>31</v>
      </c>
      <c r="B26" s="2">
        <v>20212.2</v>
      </c>
      <c r="C26" s="15">
        <v>1</v>
      </c>
      <c r="D26" s="14">
        <v>18801</v>
      </c>
      <c r="E26" s="4" t="str">
        <f t="shared" si="0"/>
        <v>не совпадают</v>
      </c>
    </row>
    <row r="27" spans="1:17" x14ac:dyDescent="0.25">
      <c r="A27" s="4" t="s">
        <v>32</v>
      </c>
      <c r="B27" s="2">
        <v>31496</v>
      </c>
      <c r="C27" s="15">
        <v>1</v>
      </c>
      <c r="D27" s="14">
        <v>6207</v>
      </c>
      <c r="E27" s="4" t="str">
        <f t="shared" si="0"/>
        <v>не совпадают</v>
      </c>
    </row>
  </sheetData>
  <mergeCells count="1">
    <mergeCell ref="G2:Q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Прилег.территория</vt:lpstr>
      <vt:lpstr>Площадь зданий ОО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Самсонова Татьяна Владимировна</dc:creator>
  <cp:lastModifiedBy>Самсонова Татьяна Владимировна</cp:lastModifiedBy>
  <dcterms:created xsi:type="dcterms:W3CDTF">2022-01-26T13:18:35Z</dcterms:created>
  <dcterms:modified xsi:type="dcterms:W3CDTF">2022-01-26T13:31:32Z</dcterms:modified>
</cp:coreProperties>
</file>